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jzibert/Work/ZF-predavanja/AnaliticnaStatistika/Vaje2016/Podatki/"/>
    </mc:Choice>
  </mc:AlternateContent>
  <bookViews>
    <workbookView xWindow="3540" yWindow="800" windowWidth="26500" windowHeight="18680"/>
  </bookViews>
  <sheets>
    <sheet name="Description" sheetId="1" r:id="rId1"/>
    <sheet name="Data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1" l="1"/>
  <c r="F15" i="1"/>
  <c r="F13" i="1"/>
  <c r="E16" i="1"/>
</calcChain>
</file>

<file path=xl/sharedStrings.xml><?xml version="1.0" encoding="utf-8"?>
<sst xmlns="http://schemas.openxmlformats.org/spreadsheetml/2006/main" count="158" uniqueCount="43">
  <si>
    <t>Class</t>
  </si>
  <si>
    <t>PA500</t>
  </si>
  <si>
    <t>DA</t>
  </si>
  <si>
    <t>DR</t>
  </si>
  <si>
    <t>stdev</t>
  </si>
  <si>
    <t>average</t>
  </si>
  <si>
    <t>stdev/average</t>
  </si>
  <si>
    <t>Carcinoma</t>
  </si>
  <si>
    <t>Fibro-adenoma</t>
  </si>
  <si>
    <t>Mastopathy</t>
  </si>
  <si>
    <t>Glandular</t>
  </si>
  <si>
    <t>Connective</t>
  </si>
  <si>
    <t>Adipose</t>
  </si>
  <si>
    <t>The worksheet Data contains the computed features:</t>
  </si>
  <si>
    <t>I0</t>
  </si>
  <si>
    <t>Impedivity (ohm) at zero frequency</t>
  </si>
  <si>
    <t>phase angle at 500 KHz</t>
  </si>
  <si>
    <t>high-frequency slope of phase angle</t>
  </si>
  <si>
    <t>impedance distance between spectral ends</t>
  </si>
  <si>
    <t>AREA</t>
  </si>
  <si>
    <t>area under spectrum</t>
  </si>
  <si>
    <t>area normalized by DA</t>
  </si>
  <si>
    <t>MAX IP</t>
  </si>
  <si>
    <t>maximum of the spectrum</t>
  </si>
  <si>
    <t>distance between I0 and real part of the maximum frequency point</t>
  </si>
  <si>
    <t>length of the spectral curve</t>
  </si>
  <si>
    <t>HFS</t>
  </si>
  <si>
    <t>A/DA</t>
  </si>
  <si>
    <t>P</t>
  </si>
  <si>
    <t>Six classes of freshly excised tissue were studied using electrical impedance measurements:</t>
  </si>
  <si>
    <t>Source: J Jossinet, INSERM U.281, Lyon, France.</t>
  </si>
  <si>
    <t>Reference: JE Silva, JP Marques de Sá, J Jossinet (2000) Classification of Breast Tissue by Electrical Impedance Spectroscopy. Med &amp; Bio Eng &amp; Computing, 38:26-30.</t>
  </si>
  <si>
    <t># of cases</t>
  </si>
  <si>
    <t>Breast Tissue</t>
  </si>
  <si>
    <t>Electrical impedance measurements in samples of freshly excised tissue from the breast</t>
  </si>
  <si>
    <t>CAR</t>
  </si>
  <si>
    <t>FAD</t>
  </si>
  <si>
    <t>MAS</t>
  </si>
  <si>
    <t>GLA</t>
  </si>
  <si>
    <t>CON</t>
  </si>
  <si>
    <t>ADI</t>
  </si>
  <si>
    <t>Impedance measurements were made at seven frequencies: 15.625, 31.25, 62.5, 125, 250, 500, 1000 KHz</t>
  </si>
  <si>
    <t>These measurements plotted in the (real, -imaginary) plane constitute the impedance spectrum from where the features below are computed.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</si>
</sst>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sz val="10"/>
      <name val="Times"/>
      <family val="1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tabSelected="1" workbookViewId="0">
      <selection activeCell="C15" sqref="C15"/>
    </sheetView>
  </sheetViews>
  <sheetFormatPr baseColWidth="10" defaultColWidth="8.83203125" defaultRowHeight="13" x14ac:dyDescent="0.15"/>
  <sheetData>
    <row r="2" spans="1:7" ht="18" x14ac:dyDescent="0.2">
      <c r="B2" s="8" t="s">
        <v>33</v>
      </c>
    </row>
    <row r="4" spans="1:7" x14ac:dyDescent="0.15">
      <c r="A4" s="2" t="s">
        <v>34</v>
      </c>
    </row>
    <row r="7" spans="1:7" x14ac:dyDescent="0.15">
      <c r="A7" t="s">
        <v>29</v>
      </c>
    </row>
    <row r="9" spans="1:7" x14ac:dyDescent="0.15">
      <c r="E9" t="s">
        <v>32</v>
      </c>
    </row>
    <row r="10" spans="1:7" x14ac:dyDescent="0.15">
      <c r="B10" t="s">
        <v>35</v>
      </c>
      <c r="C10" t="s">
        <v>7</v>
      </c>
      <c r="E10">
        <v>21</v>
      </c>
      <c r="F10" s="6"/>
    </row>
    <row r="11" spans="1:7" x14ac:dyDescent="0.15">
      <c r="B11" t="s">
        <v>36</v>
      </c>
      <c r="C11" t="s">
        <v>8</v>
      </c>
      <c r="E11">
        <v>15</v>
      </c>
      <c r="F11" s="7"/>
      <c r="G11" s="6"/>
    </row>
    <row r="12" spans="1:7" x14ac:dyDescent="0.15">
      <c r="B12" t="s">
        <v>37</v>
      </c>
      <c r="C12" t="s">
        <v>9</v>
      </c>
      <c r="E12">
        <v>18</v>
      </c>
      <c r="F12" s="7"/>
      <c r="G12" s="7"/>
    </row>
    <row r="13" spans="1:7" x14ac:dyDescent="0.15">
      <c r="B13" t="s">
        <v>38</v>
      </c>
      <c r="C13" t="s">
        <v>10</v>
      </c>
      <c r="E13">
        <v>16</v>
      </c>
      <c r="F13" s="4">
        <f>SUM(E10:E13)</f>
        <v>70</v>
      </c>
      <c r="G13" s="4">
        <f>SUM(E11:E13)</f>
        <v>49</v>
      </c>
    </row>
    <row r="14" spans="1:7" x14ac:dyDescent="0.15">
      <c r="B14" t="s">
        <v>39</v>
      </c>
      <c r="C14" t="s">
        <v>11</v>
      </c>
      <c r="E14">
        <v>14</v>
      </c>
      <c r="F14" s="7"/>
    </row>
    <row r="15" spans="1:7" x14ac:dyDescent="0.15">
      <c r="B15" t="s">
        <v>40</v>
      </c>
      <c r="C15" t="s">
        <v>12</v>
      </c>
      <c r="E15">
        <v>22</v>
      </c>
      <c r="F15" s="4">
        <f>SUM(E14:E15)</f>
        <v>36</v>
      </c>
    </row>
    <row r="16" spans="1:7" x14ac:dyDescent="0.15">
      <c r="E16" s="5">
        <f>SUM(E10:E15)</f>
        <v>106</v>
      </c>
    </row>
    <row r="17" spans="1:5" x14ac:dyDescent="0.15">
      <c r="E17" s="7"/>
    </row>
    <row r="18" spans="1:5" x14ac:dyDescent="0.15">
      <c r="A18" t="s">
        <v>41</v>
      </c>
    </row>
    <row r="19" spans="1:5" x14ac:dyDescent="0.15">
      <c r="A19" t="s">
        <v>42</v>
      </c>
    </row>
    <row r="21" spans="1:5" x14ac:dyDescent="0.15">
      <c r="A21" t="s">
        <v>13</v>
      </c>
    </row>
    <row r="23" spans="1:5" x14ac:dyDescent="0.15">
      <c r="B23" t="s">
        <v>14</v>
      </c>
      <c r="C23" t="s">
        <v>15</v>
      </c>
    </row>
    <row r="24" spans="1:5" x14ac:dyDescent="0.15">
      <c r="B24" t="s">
        <v>1</v>
      </c>
      <c r="C24" t="s">
        <v>16</v>
      </c>
    </row>
    <row r="25" spans="1:5" x14ac:dyDescent="0.15">
      <c r="B25" t="s">
        <v>26</v>
      </c>
      <c r="C25" t="s">
        <v>17</v>
      </c>
    </row>
    <row r="26" spans="1:5" x14ac:dyDescent="0.15">
      <c r="B26" t="s">
        <v>2</v>
      </c>
      <c r="C26" t="s">
        <v>18</v>
      </c>
    </row>
    <row r="27" spans="1:5" x14ac:dyDescent="0.15">
      <c r="B27" t="s">
        <v>19</v>
      </c>
      <c r="C27" t="s">
        <v>20</v>
      </c>
    </row>
    <row r="28" spans="1:5" x14ac:dyDescent="0.15">
      <c r="B28" t="s">
        <v>27</v>
      </c>
      <c r="C28" t="s">
        <v>21</v>
      </c>
    </row>
    <row r="29" spans="1:5" x14ac:dyDescent="0.15">
      <c r="B29" t="s">
        <v>22</v>
      </c>
      <c r="C29" t="s">
        <v>23</v>
      </c>
    </row>
    <row r="30" spans="1:5" x14ac:dyDescent="0.15">
      <c r="B30" t="s">
        <v>3</v>
      </c>
      <c r="C30" t="s">
        <v>24</v>
      </c>
    </row>
    <row r="31" spans="1:5" x14ac:dyDescent="0.15">
      <c r="B31" t="s">
        <v>28</v>
      </c>
      <c r="C31" t="s">
        <v>25</v>
      </c>
    </row>
    <row r="34" spans="1:1" ht="14" x14ac:dyDescent="0.2">
      <c r="A34" s="3" t="s">
        <v>30</v>
      </c>
    </row>
    <row r="35" spans="1:1" ht="14" x14ac:dyDescent="0.2">
      <c r="A35" s="3" t="s">
        <v>31</v>
      </c>
    </row>
  </sheetData>
  <phoneticPr fontId="0" type="noConversion"/>
  <pageMargins left="0.7" right="0.7" top="0.75" bottom="0.75" header="0.5" footer="0.5"/>
  <pageSetup paperSize="9" orientation="portrait" horizontalDpi="120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workbookViewId="0">
      <selection activeCell="H1" sqref="H1"/>
    </sheetView>
  </sheetViews>
  <sheetFormatPr baseColWidth="10" defaultColWidth="8.83203125" defaultRowHeight="13" x14ac:dyDescent="0.15"/>
  <sheetData>
    <row r="1" spans="1:10" s="1" customFormat="1" x14ac:dyDescent="0.15">
      <c r="A1" s="1" t="s">
        <v>0</v>
      </c>
      <c r="B1" s="1" t="s">
        <v>14</v>
      </c>
      <c r="C1" s="1" t="s">
        <v>1</v>
      </c>
      <c r="D1" s="1" t="s">
        <v>26</v>
      </c>
      <c r="E1" s="1" t="s">
        <v>2</v>
      </c>
      <c r="F1" s="1" t="s">
        <v>19</v>
      </c>
      <c r="G1" s="1" t="s">
        <v>27</v>
      </c>
      <c r="H1" s="1" t="s">
        <v>22</v>
      </c>
      <c r="I1" s="1" t="s">
        <v>3</v>
      </c>
      <c r="J1" s="1" t="s">
        <v>28</v>
      </c>
    </row>
    <row r="2" spans="1:10" x14ac:dyDescent="0.15">
      <c r="A2" t="s">
        <v>35</v>
      </c>
      <c r="B2">
        <v>524.7940719572033</v>
      </c>
      <c r="C2">
        <v>0.18744836166419099</v>
      </c>
      <c r="D2">
        <v>3.2114058236695664E-2</v>
      </c>
      <c r="E2">
        <v>228.80022788433311</v>
      </c>
      <c r="F2">
        <v>6843.598481189093</v>
      </c>
      <c r="G2">
        <v>29.910802731581118</v>
      </c>
      <c r="H2">
        <v>60.204879760742188</v>
      </c>
      <c r="I2">
        <v>220.73721200516792</v>
      </c>
      <c r="J2">
        <v>556.82833418103553</v>
      </c>
    </row>
    <row r="3" spans="1:10" x14ac:dyDescent="0.15">
      <c r="A3" t="s">
        <v>35</v>
      </c>
      <c r="B3">
        <v>330</v>
      </c>
      <c r="C3">
        <v>0.22689280275926288</v>
      </c>
      <c r="D3">
        <v>0.26529004630313802</v>
      </c>
      <c r="E3">
        <v>121.15420067084524</v>
      </c>
      <c r="F3">
        <v>3163.2394719946246</v>
      </c>
      <c r="G3">
        <v>26.109201781526277</v>
      </c>
      <c r="H3">
        <v>69.717361450195312</v>
      </c>
      <c r="I3">
        <v>99.084964000290057</v>
      </c>
      <c r="J3">
        <v>400.22577598267299</v>
      </c>
    </row>
    <row r="4" spans="1:10" x14ac:dyDescent="0.15">
      <c r="A4" t="s">
        <v>35</v>
      </c>
      <c r="B4">
        <v>551.87928739847791</v>
      </c>
      <c r="C4">
        <v>0.23247785636564466</v>
      </c>
      <c r="D4">
        <v>6.3529984772593528E-2</v>
      </c>
      <c r="E4">
        <v>264.80493542995441</v>
      </c>
      <c r="F4">
        <v>11888.391826913881</v>
      </c>
      <c r="G4">
        <v>44.894902761578514</v>
      </c>
      <c r="H4">
        <v>77.793296813964844</v>
      </c>
      <c r="I4">
        <v>253.78529977811837</v>
      </c>
      <c r="J4">
        <v>656.76944940246415</v>
      </c>
    </row>
    <row r="5" spans="1:10" x14ac:dyDescent="0.15">
      <c r="A5" t="s">
        <v>35</v>
      </c>
      <c r="B5">
        <v>380</v>
      </c>
      <c r="C5">
        <v>0.24085543677521748</v>
      </c>
      <c r="D5">
        <v>0.28623399732706978</v>
      </c>
      <c r="E5">
        <v>137.64011085526209</v>
      </c>
      <c r="F5">
        <v>5402.1711804017741</v>
      </c>
      <c r="G5">
        <v>39.248523899276158</v>
      </c>
      <c r="H5">
        <v>88.758445739746094</v>
      </c>
      <c r="I5">
        <v>105.19856804769586</v>
      </c>
      <c r="J5">
        <v>493.70181350243763</v>
      </c>
    </row>
    <row r="6" spans="1:10" x14ac:dyDescent="0.15">
      <c r="A6" t="s">
        <v>35</v>
      </c>
      <c r="B6">
        <v>362.83126590997557</v>
      </c>
      <c r="C6">
        <v>0.20071286397934787</v>
      </c>
      <c r="D6">
        <v>0.24434609527920614</v>
      </c>
      <c r="E6">
        <v>124.91255936924559</v>
      </c>
      <c r="F6">
        <v>3290.4624462765842</v>
      </c>
      <c r="G6">
        <v>26.342126547498481</v>
      </c>
      <c r="H6">
        <v>69.389389038085938</v>
      </c>
      <c r="I6">
        <v>103.86655188187632</v>
      </c>
      <c r="J6">
        <v>424.79650338682472</v>
      </c>
    </row>
    <row r="7" spans="1:10" x14ac:dyDescent="0.15">
      <c r="A7" t="s">
        <v>35</v>
      </c>
      <c r="B7">
        <v>389.87297770952421</v>
      </c>
      <c r="C7">
        <v>0.15009831567151233</v>
      </c>
      <c r="D7">
        <v>9.773843811168248E-2</v>
      </c>
      <c r="E7">
        <v>118.62581427057493</v>
      </c>
      <c r="F7">
        <v>2475.5570776229497</v>
      </c>
      <c r="G7">
        <v>20.868620315443518</v>
      </c>
      <c r="H7">
        <v>49.757148742675781</v>
      </c>
      <c r="I7">
        <v>107.68616416140611</v>
      </c>
      <c r="J7">
        <v>429.38578786035254</v>
      </c>
    </row>
    <row r="8" spans="1:10" x14ac:dyDescent="0.15">
      <c r="A8" t="s">
        <v>35</v>
      </c>
      <c r="B8">
        <v>290.45514115320913</v>
      </c>
      <c r="C8">
        <v>0.14416419621473164</v>
      </c>
      <c r="D8">
        <v>5.3058009260627426E-2</v>
      </c>
      <c r="E8">
        <v>74.635066644060373</v>
      </c>
      <c r="F8">
        <v>1189.5452129018511</v>
      </c>
      <c r="G8">
        <v>15.938154360802969</v>
      </c>
      <c r="H8">
        <v>35.703330993652344</v>
      </c>
      <c r="I8">
        <v>65.541324460858675</v>
      </c>
      <c r="J8">
        <v>330.26729289569721</v>
      </c>
    </row>
    <row r="9" spans="1:10" x14ac:dyDescent="0.15">
      <c r="A9" t="s">
        <v>35</v>
      </c>
      <c r="B9">
        <v>275.67739336012272</v>
      </c>
      <c r="C9">
        <v>0.15393804002589984</v>
      </c>
      <c r="D9">
        <v>0.18779742751459005</v>
      </c>
      <c r="E9">
        <v>91.52789333929384</v>
      </c>
      <c r="F9">
        <v>1756.2348373882546</v>
      </c>
      <c r="G9">
        <v>19.187973996931113</v>
      </c>
      <c r="H9">
        <v>39.305183410644531</v>
      </c>
      <c r="I9">
        <v>82.658682152849678</v>
      </c>
      <c r="J9">
        <v>331.58830166732992</v>
      </c>
    </row>
    <row r="10" spans="1:10" x14ac:dyDescent="0.15">
      <c r="A10" t="s">
        <v>35</v>
      </c>
      <c r="B10">
        <v>470</v>
      </c>
      <c r="C10">
        <v>0.21310470166850765</v>
      </c>
      <c r="D10">
        <v>0.22549653935766734</v>
      </c>
      <c r="E10">
        <v>184.59005657666086</v>
      </c>
      <c r="F10">
        <v>8185.3608372261297</v>
      </c>
      <c r="G10">
        <v>44.343454837323385</v>
      </c>
      <c r="H10">
        <v>84.48248291015625</v>
      </c>
      <c r="I10">
        <v>164.12251073082433</v>
      </c>
      <c r="J10">
        <v>603.31571507858621</v>
      </c>
    </row>
    <row r="11" spans="1:10" x14ac:dyDescent="0.15">
      <c r="A11" t="s">
        <v>35</v>
      </c>
      <c r="B11">
        <v>423</v>
      </c>
      <c r="C11">
        <v>0.21956241990088665</v>
      </c>
      <c r="D11">
        <v>0.26179938779914913</v>
      </c>
      <c r="E11">
        <v>172.37124102296318</v>
      </c>
      <c r="F11">
        <v>6108.1062965246929</v>
      </c>
      <c r="G11">
        <v>35.43576213917828</v>
      </c>
      <c r="H11">
        <v>79.056350708007812</v>
      </c>
      <c r="I11">
        <v>153.17290287446389</v>
      </c>
      <c r="J11">
        <v>558.27451532804673</v>
      </c>
    </row>
    <row r="12" spans="1:10" x14ac:dyDescent="0.15">
      <c r="A12" t="s">
        <v>35</v>
      </c>
      <c r="B12">
        <v>410</v>
      </c>
      <c r="C12">
        <v>0.31782445678816745</v>
      </c>
      <c r="D12">
        <v>0.29740410453983346</v>
      </c>
      <c r="E12">
        <v>255.81517907649175</v>
      </c>
      <c r="F12">
        <v>10622.547110129053</v>
      </c>
      <c r="G12">
        <v>41.524303399341235</v>
      </c>
      <c r="H12">
        <v>67.523208618164062</v>
      </c>
      <c r="I12">
        <v>246.74282554382629</v>
      </c>
      <c r="J12">
        <v>508.54035601685501</v>
      </c>
    </row>
    <row r="13" spans="1:10" x14ac:dyDescent="0.15">
      <c r="A13" t="s">
        <v>35</v>
      </c>
      <c r="B13">
        <v>500</v>
      </c>
      <c r="C13">
        <v>0.22724186860966172</v>
      </c>
      <c r="D13">
        <v>5.096361415823436E-2</v>
      </c>
      <c r="E13">
        <v>219.29550228031897</v>
      </c>
      <c r="F13">
        <v>9819.4496142338849</v>
      </c>
      <c r="G13">
        <v>44.777250386476105</v>
      </c>
      <c r="H13">
        <v>76.868499755859375</v>
      </c>
      <c r="I13">
        <v>207.26664042037737</v>
      </c>
      <c r="J13">
        <v>602.52784062672345</v>
      </c>
    </row>
    <row r="14" spans="1:10" x14ac:dyDescent="0.15">
      <c r="A14" t="s">
        <v>35</v>
      </c>
      <c r="B14">
        <v>438.78015722961362</v>
      </c>
      <c r="C14">
        <v>0.21240656996770987</v>
      </c>
      <c r="D14">
        <v>6.0737457969402664E-2</v>
      </c>
      <c r="E14">
        <v>120.90159641262903</v>
      </c>
      <c r="F14">
        <v>4879.4955758694068</v>
      </c>
      <c r="G14">
        <v>40.359231975862549</v>
      </c>
      <c r="H14">
        <v>80.791778564453125</v>
      </c>
      <c r="I14">
        <v>89.943786419063201</v>
      </c>
      <c r="J14">
        <v>525.42014943508241</v>
      </c>
    </row>
    <row r="15" spans="1:10" x14ac:dyDescent="0.15">
      <c r="A15" t="s">
        <v>35</v>
      </c>
      <c r="B15">
        <v>366.94237909845236</v>
      </c>
      <c r="C15">
        <v>0.28012534494508989</v>
      </c>
      <c r="D15">
        <v>0.25202554398798171</v>
      </c>
      <c r="E15">
        <v>172.74555373869742</v>
      </c>
      <c r="F15">
        <v>7064.8159090556946</v>
      </c>
      <c r="G15">
        <v>40.897237330589988</v>
      </c>
      <c r="H15">
        <v>75.604324340820312</v>
      </c>
      <c r="I15">
        <v>155.32228492520053</v>
      </c>
      <c r="J15">
        <v>471.58819537978587</v>
      </c>
    </row>
    <row r="16" spans="1:10" x14ac:dyDescent="0.15">
      <c r="A16" t="s">
        <v>35</v>
      </c>
      <c r="B16">
        <v>485.66880545435015</v>
      </c>
      <c r="C16">
        <v>0.23020892833805201</v>
      </c>
      <c r="D16">
        <v>0.13404128655316461</v>
      </c>
      <c r="E16">
        <v>253.89369860725924</v>
      </c>
      <c r="F16">
        <v>8135.968359074026</v>
      </c>
      <c r="G16">
        <v>32.044782535778168</v>
      </c>
      <c r="H16">
        <v>64.855445861816406</v>
      </c>
      <c r="I16">
        <v>245.47053064368635</v>
      </c>
      <c r="J16">
        <v>541.36397505697698</v>
      </c>
    </row>
    <row r="17" spans="1:10" x14ac:dyDescent="0.15">
      <c r="A17" t="s">
        <v>35</v>
      </c>
      <c r="B17">
        <v>390</v>
      </c>
      <c r="C17">
        <v>0.35831609543443582</v>
      </c>
      <c r="D17">
        <v>0.20385445663293789</v>
      </c>
      <c r="E17">
        <v>245.68610306624785</v>
      </c>
      <c r="F17">
        <v>10055.836872539991</v>
      </c>
      <c r="G17">
        <v>40.929612001003129</v>
      </c>
      <c r="H17">
        <v>70.324783325195312</v>
      </c>
      <c r="I17">
        <v>236.49016966651149</v>
      </c>
      <c r="J17">
        <v>477.54835996048695</v>
      </c>
    </row>
    <row r="18" spans="1:10" x14ac:dyDescent="0.15">
      <c r="A18" t="s">
        <v>35</v>
      </c>
      <c r="B18">
        <v>269.49594629177619</v>
      </c>
      <c r="C18">
        <v>0.20751964806212581</v>
      </c>
      <c r="D18">
        <v>3.8397243543875081E-2</v>
      </c>
      <c r="E18">
        <v>80.411085481766762</v>
      </c>
      <c r="F18">
        <v>1963.6052480989349</v>
      </c>
      <c r="G18">
        <v>24.419583896105756</v>
      </c>
      <c r="H18">
        <v>44.740154266357422</v>
      </c>
      <c r="I18">
        <v>66.838309317373302</v>
      </c>
      <c r="J18">
        <v>329.09064707664464</v>
      </c>
    </row>
    <row r="19" spans="1:10" x14ac:dyDescent="0.15">
      <c r="A19" t="s">
        <v>35</v>
      </c>
      <c r="B19">
        <v>300</v>
      </c>
      <c r="C19">
        <v>0.19006635554218249</v>
      </c>
      <c r="D19">
        <v>0.16685347649065774</v>
      </c>
      <c r="E19">
        <v>97.108129511086744</v>
      </c>
      <c r="F19">
        <v>3039.5613030204063</v>
      </c>
      <c r="G19">
        <v>31.300791378886384</v>
      </c>
      <c r="H19">
        <v>51.353973388671875</v>
      </c>
      <c r="I19">
        <v>82.41819202856999</v>
      </c>
      <c r="J19">
        <v>387.07822753991155</v>
      </c>
    </row>
    <row r="20" spans="1:10" x14ac:dyDescent="0.15">
      <c r="A20" t="s">
        <v>35</v>
      </c>
      <c r="B20">
        <v>325</v>
      </c>
      <c r="C20">
        <v>0.22462387473167017</v>
      </c>
      <c r="D20">
        <v>0.28693212902786813</v>
      </c>
      <c r="E20">
        <v>229.21586339233417</v>
      </c>
      <c r="F20">
        <v>5705.3320895085271</v>
      </c>
      <c r="G20">
        <v>24.890651131519089</v>
      </c>
      <c r="H20">
        <v>35.602714538574219</v>
      </c>
      <c r="I20">
        <v>227.26479373952799</v>
      </c>
      <c r="J20">
        <v>462.70300693388481</v>
      </c>
    </row>
    <row r="21" spans="1:10" x14ac:dyDescent="0.15">
      <c r="A21" t="s">
        <v>35</v>
      </c>
      <c r="B21">
        <v>294.47484561956497</v>
      </c>
      <c r="C21">
        <v>0.20664698343612864</v>
      </c>
      <c r="D21">
        <v>0.4677482395344803</v>
      </c>
      <c r="E21">
        <v>194.87103534792411</v>
      </c>
      <c r="F21">
        <v>5541.256126251863</v>
      </c>
      <c r="G21">
        <v>28.435504108440053</v>
      </c>
      <c r="H21">
        <v>36.765796661376953</v>
      </c>
      <c r="I21">
        <v>191.80489046962114</v>
      </c>
      <c r="J21">
        <v>445.51329936622625</v>
      </c>
    </row>
    <row r="22" spans="1:10" x14ac:dyDescent="0.15">
      <c r="A22" t="s">
        <v>35</v>
      </c>
      <c r="B22">
        <v>500</v>
      </c>
      <c r="C22">
        <v>0.19268434942017396</v>
      </c>
      <c r="D22">
        <v>0.19477874452256738</v>
      </c>
      <c r="E22">
        <v>144.68857791461821</v>
      </c>
      <c r="F22">
        <v>3055.0129631203927</v>
      </c>
      <c r="G22">
        <v>21.114403135008889</v>
      </c>
      <c r="H22">
        <v>96.563369750976562</v>
      </c>
      <c r="I22">
        <v>107.75110297895458</v>
      </c>
      <c r="J22">
        <v>542.89708889201984</v>
      </c>
    </row>
    <row r="23" spans="1:10" x14ac:dyDescent="0.15">
      <c r="A23" t="s">
        <v>36</v>
      </c>
      <c r="B23">
        <v>211</v>
      </c>
      <c r="C23">
        <v>5.39306738866248E-2</v>
      </c>
      <c r="D23">
        <v>9.424777960769376E-2</v>
      </c>
      <c r="E23">
        <v>30.753443458269196</v>
      </c>
      <c r="F23">
        <v>151.98457755532118</v>
      </c>
      <c r="G23">
        <v>4.9420344671827161</v>
      </c>
      <c r="H23">
        <v>14.268374443054199</v>
      </c>
      <c r="I23">
        <v>27.243123660049662</v>
      </c>
      <c r="J23">
        <v>217.13070402759834</v>
      </c>
    </row>
    <row r="24" spans="1:10" x14ac:dyDescent="0.15">
      <c r="A24" t="s">
        <v>36</v>
      </c>
      <c r="B24">
        <v>196.85671417895909</v>
      </c>
      <c r="C24">
        <v>2.0071286397934786E-2</v>
      </c>
      <c r="D24">
        <v>9.0757121103705138E-2</v>
      </c>
      <c r="E24">
        <v>28.593126134661137</v>
      </c>
      <c r="F24">
        <v>82.058888529178091</v>
      </c>
      <c r="G24">
        <v>2.8698816681574644</v>
      </c>
      <c r="H24">
        <v>7.9687833786010742</v>
      </c>
      <c r="I24">
        <v>27.66151595314264</v>
      </c>
      <c r="J24">
        <v>200.74933643465556</v>
      </c>
    </row>
    <row r="25" spans="1:10" x14ac:dyDescent="0.15">
      <c r="A25" t="s">
        <v>36</v>
      </c>
      <c r="B25">
        <v>245</v>
      </c>
      <c r="C25">
        <v>0.18901915799098581</v>
      </c>
      <c r="D25">
        <v>8.1681408993334759E-2</v>
      </c>
      <c r="E25">
        <v>62.902955092283513</v>
      </c>
      <c r="F25">
        <v>1235.9833558898563</v>
      </c>
      <c r="G25">
        <v>19.649050733412651</v>
      </c>
      <c r="H25">
        <v>42.152015686035156</v>
      </c>
      <c r="I25">
        <v>46.690355427228212</v>
      </c>
      <c r="J25">
        <v>292.37623844633731</v>
      </c>
    </row>
    <row r="26" spans="1:10" x14ac:dyDescent="0.15">
      <c r="A26" t="s">
        <v>36</v>
      </c>
      <c r="B26">
        <v>352.6564467782465</v>
      </c>
      <c r="C26">
        <v>0.12199851471440364</v>
      </c>
      <c r="D26">
        <v>9.0757121103705096E-2</v>
      </c>
      <c r="E26">
        <v>68.527846386674639</v>
      </c>
      <c r="F26">
        <v>1066.1578463393034</v>
      </c>
      <c r="G26">
        <v>15.558023527011345</v>
      </c>
      <c r="H26">
        <v>43.691925048828125</v>
      </c>
      <c r="I26">
        <v>52.792816670196714</v>
      </c>
      <c r="J26">
        <v>382.73318653544993</v>
      </c>
    </row>
    <row r="27" spans="1:10" x14ac:dyDescent="0.15">
      <c r="A27" t="s">
        <v>36</v>
      </c>
      <c r="B27">
        <v>243.29397573587266</v>
      </c>
      <c r="C27">
        <v>3.9968039870670151E-2</v>
      </c>
      <c r="D27">
        <v>6.7020643276582248E-2</v>
      </c>
      <c r="E27">
        <v>68.544777718406834</v>
      </c>
      <c r="F27">
        <v>383.92845304262119</v>
      </c>
      <c r="G27">
        <v>5.601133533758941</v>
      </c>
      <c r="H27">
        <v>9.9913482666015625</v>
      </c>
      <c r="I27">
        <v>67.816655718713037</v>
      </c>
      <c r="J27">
        <v>263.64076130804494</v>
      </c>
    </row>
    <row r="28" spans="1:10" x14ac:dyDescent="0.15">
      <c r="A28" t="s">
        <v>36</v>
      </c>
      <c r="B28">
        <v>259.88514504075459</v>
      </c>
      <c r="C28">
        <v>7.0685834705770348E-2</v>
      </c>
      <c r="D28">
        <v>6.9813170079773279E-3</v>
      </c>
      <c r="E28">
        <v>58.243807276028313</v>
      </c>
      <c r="F28">
        <v>465.08726503862937</v>
      </c>
      <c r="G28">
        <v>7.9851796575470022</v>
      </c>
      <c r="H28">
        <v>17.506837844848633</v>
      </c>
      <c r="I28">
        <v>56.340240790347849</v>
      </c>
      <c r="J28">
        <v>267.51744602835038</v>
      </c>
    </row>
    <row r="29" spans="1:10" x14ac:dyDescent="0.15">
      <c r="A29" t="s">
        <v>36</v>
      </c>
      <c r="B29">
        <v>250</v>
      </c>
      <c r="C29">
        <v>6.806784082777885E-2</v>
      </c>
      <c r="D29">
        <v>-1.5358897417550088E-2</v>
      </c>
      <c r="E29">
        <v>57.172431162272758</v>
      </c>
      <c r="F29">
        <v>652.90134936907555</v>
      </c>
      <c r="G29">
        <v>11.419863316918303</v>
      </c>
      <c r="H29">
        <v>17.776981353759766</v>
      </c>
      <c r="I29">
        <v>55.791269570009632</v>
      </c>
      <c r="J29">
        <v>278.30861515872283</v>
      </c>
    </row>
    <row r="30" spans="1:10" x14ac:dyDescent="0.15">
      <c r="A30" t="s">
        <v>36</v>
      </c>
      <c r="B30">
        <v>200</v>
      </c>
      <c r="C30">
        <v>3.7699111843077525E-2</v>
      </c>
      <c r="D30">
        <v>0.11728612573401884</v>
      </c>
      <c r="E30">
        <v>42.316675287495791</v>
      </c>
      <c r="F30">
        <v>220.8109066459823</v>
      </c>
      <c r="G30">
        <v>5.218058960109988</v>
      </c>
      <c r="H30">
        <v>10.675764083862305</v>
      </c>
      <c r="I30">
        <v>40.947882268468391</v>
      </c>
      <c r="J30">
        <v>218.03431309069128</v>
      </c>
    </row>
    <row r="31" spans="1:10" x14ac:dyDescent="0.15">
      <c r="A31" t="s">
        <v>36</v>
      </c>
      <c r="B31">
        <v>355</v>
      </c>
      <c r="C31">
        <v>6.4053583548191892E-2</v>
      </c>
      <c r="D31">
        <v>8.4473935796525568E-2</v>
      </c>
      <c r="E31">
        <v>89.558463454672221</v>
      </c>
      <c r="F31">
        <v>1033.8542450686134</v>
      </c>
      <c r="G31">
        <v>11.543903336303586</v>
      </c>
      <c r="H31">
        <v>27.562662124633789</v>
      </c>
      <c r="I31">
        <v>86.576561093467433</v>
      </c>
      <c r="J31">
        <v>372.03995659846345</v>
      </c>
    </row>
    <row r="32" spans="1:10" x14ac:dyDescent="0.15">
      <c r="A32" t="s">
        <v>36</v>
      </c>
      <c r="B32">
        <v>272</v>
      </c>
      <c r="C32">
        <v>9.1455252804502896E-2</v>
      </c>
      <c r="D32">
        <v>4.8869219055839852E-3</v>
      </c>
      <c r="E32">
        <v>63.789380312192172</v>
      </c>
      <c r="F32">
        <v>718.9463101980333</v>
      </c>
      <c r="G32">
        <v>11.270626970812881</v>
      </c>
      <c r="H32">
        <v>20.085556030273438</v>
      </c>
      <c r="I32">
        <v>60.690729118774811</v>
      </c>
      <c r="J32">
        <v>286.92022032399927</v>
      </c>
    </row>
    <row r="33" spans="1:10" x14ac:dyDescent="0.15">
      <c r="A33" t="s">
        <v>36</v>
      </c>
      <c r="B33">
        <v>341.62001310824894</v>
      </c>
      <c r="C33">
        <v>9.1978851580101148E-2</v>
      </c>
      <c r="D33">
        <v>7.4001960284559631E-2</v>
      </c>
      <c r="E33">
        <v>85.043028555804</v>
      </c>
      <c r="F33">
        <v>1370.8380678239382</v>
      </c>
      <c r="G33">
        <v>16.119346771903992</v>
      </c>
      <c r="H33">
        <v>29.028968811035156</v>
      </c>
      <c r="I33">
        <v>79.935196806982219</v>
      </c>
      <c r="J33">
        <v>385.13345984226692</v>
      </c>
    </row>
    <row r="34" spans="1:10" x14ac:dyDescent="0.15">
      <c r="A34" t="s">
        <v>36</v>
      </c>
      <c r="B34">
        <v>160.322452510402</v>
      </c>
      <c r="C34">
        <v>0.17697638615222502</v>
      </c>
      <c r="D34">
        <v>0.16336281798666918</v>
      </c>
      <c r="E34">
        <v>37.21712400050761</v>
      </c>
      <c r="F34">
        <v>341.8814622362637</v>
      </c>
      <c r="G34">
        <v>9.186133303357904</v>
      </c>
      <c r="H34">
        <v>30.889163970947266</v>
      </c>
      <c r="I34">
        <v>20.759910398037903</v>
      </c>
      <c r="J34">
        <v>187.56651824312087</v>
      </c>
    </row>
    <row r="35" spans="1:10" x14ac:dyDescent="0.15">
      <c r="A35" t="s">
        <v>36</v>
      </c>
      <c r="B35">
        <v>301.30439922908408</v>
      </c>
      <c r="C35">
        <v>0.10978120995044331</v>
      </c>
      <c r="D35">
        <v>3.5604716740684383E-2</v>
      </c>
      <c r="E35">
        <v>64.616199926085784</v>
      </c>
      <c r="F35">
        <v>942.77319063381606</v>
      </c>
      <c r="G35">
        <v>14.59035337442082</v>
      </c>
      <c r="H35">
        <v>29.045677185058594</v>
      </c>
      <c r="I35">
        <v>57.720030435469511</v>
      </c>
      <c r="J35">
        <v>335.7684587866014</v>
      </c>
    </row>
    <row r="36" spans="1:10" x14ac:dyDescent="0.15">
      <c r="A36" t="s">
        <v>36</v>
      </c>
      <c r="B36">
        <v>155</v>
      </c>
      <c r="C36">
        <v>0.17278759594743864</v>
      </c>
      <c r="D36">
        <v>0.11868238913561435</v>
      </c>
      <c r="E36">
        <v>38.940168405951802</v>
      </c>
      <c r="F36">
        <v>415.1116010234756</v>
      </c>
      <c r="G36">
        <v>10.660241545335175</v>
      </c>
      <c r="H36">
        <v>25.836502075195312</v>
      </c>
      <c r="I36">
        <v>29.134376178980276</v>
      </c>
      <c r="J36">
        <v>184.81704093676674</v>
      </c>
    </row>
    <row r="37" spans="1:10" x14ac:dyDescent="0.15">
      <c r="A37" t="s">
        <v>36</v>
      </c>
      <c r="B37">
        <v>144</v>
      </c>
      <c r="C37">
        <v>0.12060225131280812</v>
      </c>
      <c r="D37">
        <v>4.6076692252650486E-2</v>
      </c>
      <c r="E37">
        <v>19.647669522935566</v>
      </c>
      <c r="F37">
        <v>70.426238806735256</v>
      </c>
      <c r="G37">
        <v>3.5844576235631251</v>
      </c>
      <c r="H37">
        <v>18.131013870239258</v>
      </c>
      <c r="I37">
        <v>7.5694931169530832</v>
      </c>
      <c r="J37">
        <v>160.37377029283002</v>
      </c>
    </row>
    <row r="38" spans="1:10" x14ac:dyDescent="0.15">
      <c r="A38" t="s">
        <v>37</v>
      </c>
      <c r="B38">
        <v>178</v>
      </c>
      <c r="C38">
        <v>0.17086773377024486</v>
      </c>
      <c r="D38">
        <v>0.21293016874330828</v>
      </c>
      <c r="E38">
        <v>41.542166758481933</v>
      </c>
      <c r="F38">
        <v>489.44052047633102</v>
      </c>
      <c r="G38">
        <v>11.781776413393237</v>
      </c>
      <c r="H38">
        <v>35.747795104980469</v>
      </c>
      <c r="I38">
        <v>21.162393311768312</v>
      </c>
      <c r="J38">
        <v>215.90593417147724</v>
      </c>
    </row>
    <row r="39" spans="1:10" x14ac:dyDescent="0.15">
      <c r="A39" t="s">
        <v>37</v>
      </c>
      <c r="B39">
        <v>195</v>
      </c>
      <c r="C39">
        <v>0.13910274138394804</v>
      </c>
      <c r="D39">
        <v>0.20525072003453348</v>
      </c>
      <c r="E39">
        <v>37.462195623139095</v>
      </c>
      <c r="F39">
        <v>328.38405161899385</v>
      </c>
      <c r="G39">
        <v>8.7657449371750769</v>
      </c>
      <c r="H39">
        <v>35.023826599121094</v>
      </c>
      <c r="I39">
        <v>13.294650258734208</v>
      </c>
      <c r="J39">
        <v>232.58762767330845</v>
      </c>
    </row>
    <row r="40" spans="1:10" x14ac:dyDescent="0.15">
      <c r="A40" t="s">
        <v>37</v>
      </c>
      <c r="B40">
        <v>435.09316664805294</v>
      </c>
      <c r="C40">
        <v>7.6969020012949932E-2</v>
      </c>
      <c r="D40">
        <v>0.16126842288427595</v>
      </c>
      <c r="E40">
        <v>123.59753758888658</v>
      </c>
      <c r="F40">
        <v>1342.2776475808218</v>
      </c>
      <c r="G40">
        <v>10.860067876477778</v>
      </c>
      <c r="H40">
        <v>37.384723663330078</v>
      </c>
      <c r="I40">
        <v>117.80803793316176</v>
      </c>
      <c r="J40">
        <v>433.20232214343685</v>
      </c>
    </row>
    <row r="41" spans="1:10" x14ac:dyDescent="0.15">
      <c r="A41" t="s">
        <v>37</v>
      </c>
      <c r="B41">
        <v>250</v>
      </c>
      <c r="C41">
        <v>4.7123889803846887E-2</v>
      </c>
      <c r="D41">
        <v>1.3962634015954656E-2</v>
      </c>
      <c r="E41">
        <v>70.907040020695604</v>
      </c>
      <c r="F41">
        <v>224.14578734211784</v>
      </c>
      <c r="G41">
        <v>3.1611217627572175</v>
      </c>
      <c r="H41">
        <v>9.1021757125854492</v>
      </c>
      <c r="I41">
        <v>70.320400448993041</v>
      </c>
      <c r="J41">
        <v>232.27762881853371</v>
      </c>
    </row>
    <row r="42" spans="1:10" x14ac:dyDescent="0.15">
      <c r="A42" t="s">
        <v>37</v>
      </c>
      <c r="B42">
        <v>339.50854760957787</v>
      </c>
      <c r="C42">
        <v>4.5378560551852562E-2</v>
      </c>
      <c r="D42">
        <v>3.001966313430246E-2</v>
      </c>
      <c r="E42">
        <v>88.629809426224625</v>
      </c>
      <c r="F42">
        <v>331.08039043765319</v>
      </c>
      <c r="G42">
        <v>3.7355421678215861</v>
      </c>
      <c r="H42">
        <v>19.825580596923828</v>
      </c>
      <c r="I42">
        <v>87.621180435363271</v>
      </c>
      <c r="J42">
        <v>307.79319366316031</v>
      </c>
    </row>
    <row r="43" spans="1:10" x14ac:dyDescent="0.15">
      <c r="A43" t="s">
        <v>37</v>
      </c>
      <c r="B43">
        <v>236</v>
      </c>
      <c r="C43">
        <v>0.12461650859239515</v>
      </c>
      <c r="D43">
        <v>0.20176006153054438</v>
      </c>
      <c r="E43">
        <v>48.451129628536428</v>
      </c>
      <c r="F43">
        <v>236.88011146106413</v>
      </c>
      <c r="G43">
        <v>4.8890523972747175</v>
      </c>
      <c r="H43">
        <v>36.006622314453125</v>
      </c>
      <c r="I43">
        <v>32.419670259070415</v>
      </c>
      <c r="J43">
        <v>244.96515456016724</v>
      </c>
    </row>
    <row r="44" spans="1:10" x14ac:dyDescent="0.15">
      <c r="A44" t="s">
        <v>37</v>
      </c>
      <c r="B44">
        <v>481.46714933221051</v>
      </c>
      <c r="C44">
        <v>7.8539816339744828E-2</v>
      </c>
      <c r="D44">
        <v>1.6057029118347832E-2</v>
      </c>
      <c r="E44">
        <v>79.059161556452523</v>
      </c>
      <c r="F44">
        <v>1154.3382385593368</v>
      </c>
      <c r="G44">
        <v>14.600942077219941</v>
      </c>
      <c r="H44">
        <v>33.929130554199219</v>
      </c>
      <c r="I44">
        <v>71.408439192025867</v>
      </c>
      <c r="J44">
        <v>501.8933575843684</v>
      </c>
    </row>
    <row r="45" spans="1:10" x14ac:dyDescent="0.15">
      <c r="A45" t="s">
        <v>37</v>
      </c>
      <c r="B45">
        <v>252</v>
      </c>
      <c r="C45">
        <v>0.10611601852125525</v>
      </c>
      <c r="D45">
        <v>3.1415926535897865E-2</v>
      </c>
      <c r="E45">
        <v>38.544209527122923</v>
      </c>
      <c r="F45">
        <v>493.79042291542197</v>
      </c>
      <c r="G45">
        <v>12.811014390318467</v>
      </c>
      <c r="H45">
        <v>25.541145324707031</v>
      </c>
      <c r="I45">
        <v>28.867039658870539</v>
      </c>
      <c r="J45">
        <v>280.65829935000971</v>
      </c>
    </row>
    <row r="46" spans="1:10" x14ac:dyDescent="0.15">
      <c r="A46" t="s">
        <v>37</v>
      </c>
      <c r="B46">
        <v>172.51579725330251</v>
      </c>
      <c r="C46">
        <v>0.12723450247038665</v>
      </c>
      <c r="D46">
        <v>3.8397243543875081E-2</v>
      </c>
      <c r="E46">
        <v>37.543673224443168</v>
      </c>
      <c r="F46">
        <v>192.21814788544538</v>
      </c>
      <c r="G46">
        <v>5.1198545953756041</v>
      </c>
      <c r="H46">
        <v>19.322080612182617</v>
      </c>
      <c r="I46">
        <v>32.189820810493131</v>
      </c>
      <c r="J46">
        <v>174.93376995383633</v>
      </c>
    </row>
    <row r="47" spans="1:10" x14ac:dyDescent="0.15">
      <c r="A47" t="s">
        <v>37</v>
      </c>
      <c r="B47">
        <v>121</v>
      </c>
      <c r="C47">
        <v>0.17418385934903408</v>
      </c>
      <c r="D47">
        <v>9.0757121103705041E-2</v>
      </c>
      <c r="E47">
        <v>24.43718040811283</v>
      </c>
      <c r="F47">
        <v>144.46651320321536</v>
      </c>
      <c r="G47">
        <v>5.9117504880086056</v>
      </c>
      <c r="H47">
        <v>22.021080017089844</v>
      </c>
      <c r="I47">
        <v>10.59470820784567</v>
      </c>
      <c r="J47">
        <v>141.7661848938744</v>
      </c>
    </row>
    <row r="48" spans="1:10" x14ac:dyDescent="0.15">
      <c r="A48" t="s">
        <v>37</v>
      </c>
      <c r="B48">
        <v>196.36486432270689</v>
      </c>
      <c r="C48">
        <v>0.18291050560900571</v>
      </c>
      <c r="D48">
        <v>0.14241886696273731</v>
      </c>
      <c r="E48">
        <v>54.583080277029751</v>
      </c>
      <c r="F48">
        <v>843.26252748545676</v>
      </c>
      <c r="G48">
        <v>15.449156097559554</v>
      </c>
      <c r="H48">
        <v>34.1494140625</v>
      </c>
      <c r="I48">
        <v>42.580865346464122</v>
      </c>
      <c r="J48">
        <v>239.94407278503019</v>
      </c>
    </row>
    <row r="49" spans="1:10" x14ac:dyDescent="0.15">
      <c r="A49" t="s">
        <v>37</v>
      </c>
      <c r="B49">
        <v>370.39572469093139</v>
      </c>
      <c r="C49">
        <v>0.10471975511965978</v>
      </c>
      <c r="D49">
        <v>0</v>
      </c>
      <c r="E49">
        <v>115.92325311565921</v>
      </c>
      <c r="F49">
        <v>1308.1204304416701</v>
      </c>
      <c r="G49">
        <v>11.284366123995238</v>
      </c>
      <c r="H49">
        <v>31.367031097412109</v>
      </c>
      <c r="I49">
        <v>112.71510160101178</v>
      </c>
      <c r="J49">
        <v>365.97765126177097</v>
      </c>
    </row>
    <row r="50" spans="1:10" x14ac:dyDescent="0.15">
      <c r="A50" t="s">
        <v>37</v>
      </c>
      <c r="B50">
        <v>260.27752102548396</v>
      </c>
      <c r="C50">
        <v>7.9063415115343136E-2</v>
      </c>
      <c r="D50">
        <v>3.2812189937493241E-2</v>
      </c>
      <c r="E50">
        <v>58.817611407737772</v>
      </c>
      <c r="F50">
        <v>277.2590342852011</v>
      </c>
      <c r="G50">
        <v>4.7138778275638407</v>
      </c>
      <c r="H50">
        <v>17.868669509887695</v>
      </c>
      <c r="I50">
        <v>56.037684022714274</v>
      </c>
      <c r="J50">
        <v>248.62341224077375</v>
      </c>
    </row>
    <row r="51" spans="1:10" x14ac:dyDescent="0.15">
      <c r="A51" t="s">
        <v>37</v>
      </c>
      <c r="B51">
        <v>544.65434947291374</v>
      </c>
      <c r="C51">
        <v>6.370451769779302E-2</v>
      </c>
      <c r="D51">
        <v>2.0943951023932317E-3</v>
      </c>
      <c r="E51">
        <v>100.78808024932655</v>
      </c>
      <c r="F51">
        <v>1189.2902332860185</v>
      </c>
      <c r="G51">
        <v>11.799909576052919</v>
      </c>
      <c r="H51">
        <v>29.412221908569336</v>
      </c>
      <c r="I51">
        <v>96.580149981286013</v>
      </c>
      <c r="J51">
        <v>553.35820987673753</v>
      </c>
    </row>
    <row r="52" spans="1:10" x14ac:dyDescent="0.15">
      <c r="A52" t="s">
        <v>37</v>
      </c>
      <c r="B52">
        <v>310</v>
      </c>
      <c r="C52">
        <v>0.1747074581246324</v>
      </c>
      <c r="D52">
        <v>0.16545721308906236</v>
      </c>
      <c r="E52">
        <v>98.509961422875506</v>
      </c>
      <c r="F52">
        <v>2741.0320443757</v>
      </c>
      <c r="G52">
        <v>27.824922523410823</v>
      </c>
      <c r="H52">
        <v>49.327861785888672</v>
      </c>
      <c r="I52">
        <v>85.270009837961965</v>
      </c>
      <c r="J52">
        <v>388.97780836034292</v>
      </c>
    </row>
    <row r="53" spans="1:10" x14ac:dyDescent="0.15">
      <c r="A53" t="s">
        <v>37</v>
      </c>
      <c r="B53">
        <v>274.99339586001042</v>
      </c>
      <c r="C53">
        <v>0.14713125594312193</v>
      </c>
      <c r="D53">
        <v>0.13753194505715338</v>
      </c>
      <c r="E53">
        <v>66.457943041745196</v>
      </c>
      <c r="F53">
        <v>1217.4156510031253</v>
      </c>
      <c r="G53">
        <v>18.31858759514137</v>
      </c>
      <c r="H53">
        <v>40.849678039550781</v>
      </c>
      <c r="I53">
        <v>52.421007729649318</v>
      </c>
      <c r="J53">
        <v>327.55863870408319</v>
      </c>
    </row>
    <row r="54" spans="1:10" x14ac:dyDescent="0.15">
      <c r="A54" t="s">
        <v>37</v>
      </c>
      <c r="B54">
        <v>281.32326290768117</v>
      </c>
      <c r="C54">
        <v>0.23230332344044524</v>
      </c>
      <c r="D54">
        <v>0.43772857640017793</v>
      </c>
      <c r="E54">
        <v>157.88418118673636</v>
      </c>
      <c r="F54">
        <v>5305.1232060810926</v>
      </c>
      <c r="G54">
        <v>33.601359972893654</v>
      </c>
      <c r="H54">
        <v>46.384334564208984</v>
      </c>
      <c r="I54">
        <v>150.91689173585235</v>
      </c>
      <c r="J54">
        <v>398.89554884238146</v>
      </c>
    </row>
    <row r="55" spans="1:10" x14ac:dyDescent="0.15">
      <c r="A55" t="s">
        <v>37</v>
      </c>
      <c r="B55">
        <v>327</v>
      </c>
      <c r="C55">
        <v>0.14102260356114182</v>
      </c>
      <c r="D55">
        <v>8.4473935796525401E-2</v>
      </c>
      <c r="E55">
        <v>76.212868127728711</v>
      </c>
      <c r="F55">
        <v>1664.674076127606</v>
      </c>
      <c r="G55">
        <v>21.842427886819596</v>
      </c>
      <c r="H55">
        <v>43.221691131591797</v>
      </c>
      <c r="I55">
        <v>62.771702856658351</v>
      </c>
      <c r="J55">
        <v>379.26183862496043</v>
      </c>
    </row>
    <row r="56" spans="1:10" x14ac:dyDescent="0.15">
      <c r="A56" t="s">
        <v>38</v>
      </c>
      <c r="B56">
        <v>470.51642013660114</v>
      </c>
      <c r="C56">
        <v>0.12740903539558604</v>
      </c>
      <c r="D56">
        <v>6.6322511575784726E-2</v>
      </c>
      <c r="E56">
        <v>150.22402227826112</v>
      </c>
      <c r="F56">
        <v>2657.9103674885123</v>
      </c>
      <c r="G56">
        <v>17.692978307858407</v>
      </c>
      <c r="H56">
        <v>47.560630798339844</v>
      </c>
      <c r="I56">
        <v>142.49646797522144</v>
      </c>
      <c r="J56">
        <v>491.4724884651377</v>
      </c>
    </row>
    <row r="57" spans="1:10" x14ac:dyDescent="0.15">
      <c r="A57" t="s">
        <v>38</v>
      </c>
      <c r="B57">
        <v>223</v>
      </c>
      <c r="C57">
        <v>0.12409290981679683</v>
      </c>
      <c r="D57">
        <v>7.9587013890941583E-2</v>
      </c>
      <c r="E57">
        <v>33.096334978081252</v>
      </c>
      <c r="F57">
        <v>197.01254052914408</v>
      </c>
      <c r="G57">
        <v>5.952699616426405</v>
      </c>
      <c r="H57">
        <v>30.454874038696289</v>
      </c>
      <c r="I57">
        <v>12.956389661393189</v>
      </c>
      <c r="J57">
        <v>252.48334783646015</v>
      </c>
    </row>
    <row r="58" spans="1:10" x14ac:dyDescent="0.15">
      <c r="A58" t="s">
        <v>38</v>
      </c>
      <c r="B58">
        <v>152</v>
      </c>
      <c r="C58">
        <v>0.16580627893946129</v>
      </c>
      <c r="D58">
        <v>0.22759093446006085</v>
      </c>
      <c r="E58">
        <v>34.219550403859657</v>
      </c>
      <c r="F58">
        <v>94.35432795796369</v>
      </c>
      <c r="G58">
        <v>2.7573222571422615</v>
      </c>
      <c r="H58">
        <v>31.279277801513672</v>
      </c>
      <c r="I58">
        <v>13.877477729744385</v>
      </c>
      <c r="J58">
        <v>180.60955331862425</v>
      </c>
    </row>
    <row r="59" spans="1:10" x14ac:dyDescent="0.15">
      <c r="A59" t="s">
        <v>38</v>
      </c>
      <c r="B59">
        <v>303</v>
      </c>
      <c r="C59">
        <v>6.3355451847394176E-2</v>
      </c>
      <c r="D59">
        <v>3.979350694547068E-2</v>
      </c>
      <c r="E59">
        <v>22.567892704763523</v>
      </c>
      <c r="F59">
        <v>102.50030898967213</v>
      </c>
      <c r="G59">
        <v>4.541864423523994</v>
      </c>
      <c r="H59">
        <v>21.830841064453125</v>
      </c>
      <c r="I59">
        <v>5.7205006289335643</v>
      </c>
      <c r="J59">
        <v>321.64683736204637</v>
      </c>
    </row>
    <row r="60" spans="1:10" x14ac:dyDescent="0.15">
      <c r="A60" t="s">
        <v>38</v>
      </c>
      <c r="B60">
        <v>250</v>
      </c>
      <c r="C60">
        <v>8.7091929674517038E-2</v>
      </c>
      <c r="D60">
        <v>9.2851516206098272E-2</v>
      </c>
      <c r="E60">
        <v>29.63751028562832</v>
      </c>
      <c r="F60">
        <v>180.76124375750422</v>
      </c>
      <c r="G60">
        <v>6.0990697941708722</v>
      </c>
      <c r="H60">
        <v>26.142097473144531</v>
      </c>
      <c r="I60">
        <v>13.963263231861447</v>
      </c>
      <c r="J60">
        <v>280.12290642627005</v>
      </c>
    </row>
    <row r="61" spans="1:10" x14ac:dyDescent="0.15">
      <c r="A61" t="s">
        <v>38</v>
      </c>
      <c r="B61">
        <v>197</v>
      </c>
      <c r="C61">
        <v>0.13264502315156901</v>
      </c>
      <c r="D61">
        <v>7.400196028455952E-2</v>
      </c>
      <c r="E61">
        <v>33.460652967601789</v>
      </c>
      <c r="F61">
        <v>409.64714127144401</v>
      </c>
      <c r="G61">
        <v>12.242652337600347</v>
      </c>
      <c r="H61">
        <v>26.992807388305664</v>
      </c>
      <c r="I61">
        <v>19.773813190401711</v>
      </c>
      <c r="J61">
        <v>231.78378761425355</v>
      </c>
    </row>
    <row r="62" spans="1:10" x14ac:dyDescent="0.15">
      <c r="A62" t="s">
        <v>38</v>
      </c>
      <c r="B62">
        <v>197</v>
      </c>
      <c r="C62">
        <v>0.13264502315156901</v>
      </c>
      <c r="D62">
        <v>7.400196028455952E-2</v>
      </c>
      <c r="E62">
        <v>33.460652967601789</v>
      </c>
      <c r="F62">
        <v>409.64714127144401</v>
      </c>
      <c r="G62">
        <v>12.242652337600347</v>
      </c>
      <c r="H62">
        <v>26.992807388305664</v>
      </c>
      <c r="I62">
        <v>19.773813190401711</v>
      </c>
      <c r="J62">
        <v>231.78378761425355</v>
      </c>
    </row>
    <row r="63" spans="1:10" x14ac:dyDescent="0.15">
      <c r="A63" t="s">
        <v>38</v>
      </c>
      <c r="B63">
        <v>216.41325729418602</v>
      </c>
      <c r="C63">
        <v>0.11780972450961726</v>
      </c>
      <c r="D63">
        <v>6.8416906678177625E-2</v>
      </c>
      <c r="E63">
        <v>53.599600020862013</v>
      </c>
      <c r="F63">
        <v>280.44548647348728</v>
      </c>
      <c r="G63">
        <v>5.2322309562819944</v>
      </c>
      <c r="H63">
        <v>22.790534973144531</v>
      </c>
      <c r="I63">
        <v>48.512974014647057</v>
      </c>
      <c r="J63">
        <v>215.3729200694284</v>
      </c>
    </row>
    <row r="64" spans="1:10" x14ac:dyDescent="0.15">
      <c r="A64" t="s">
        <v>38</v>
      </c>
      <c r="B64">
        <v>178</v>
      </c>
      <c r="C64">
        <v>0.14957471689591409</v>
      </c>
      <c r="D64">
        <v>9.9134701513277856E-2</v>
      </c>
      <c r="E64">
        <v>40.290620975687965</v>
      </c>
      <c r="F64">
        <v>474.40469929956487</v>
      </c>
      <c r="G64">
        <v>11.774569063748821</v>
      </c>
      <c r="H64">
        <v>25.920827865600586</v>
      </c>
      <c r="I64">
        <v>30.845499265748742</v>
      </c>
      <c r="J64">
        <v>209.18073791306793</v>
      </c>
    </row>
    <row r="65" spans="1:10" x14ac:dyDescent="0.15">
      <c r="A65" t="s">
        <v>38</v>
      </c>
      <c r="B65">
        <v>185</v>
      </c>
      <c r="C65">
        <v>0.14974924982111351</v>
      </c>
      <c r="D65">
        <v>8.5172067497323312E-2</v>
      </c>
      <c r="E65">
        <v>39.891409224525503</v>
      </c>
      <c r="F65">
        <v>361.74798031602938</v>
      </c>
      <c r="G65">
        <v>9.0683178997252458</v>
      </c>
      <c r="H65">
        <v>26.860761642456055</v>
      </c>
      <c r="I65">
        <v>29.492779540320441</v>
      </c>
      <c r="J65">
        <v>210.17871881992934</v>
      </c>
    </row>
    <row r="66" spans="1:10" x14ac:dyDescent="0.15">
      <c r="A66" t="s">
        <v>38</v>
      </c>
      <c r="B66">
        <v>391</v>
      </c>
      <c r="C66">
        <v>5.8119464091411173E-2</v>
      </c>
      <c r="D66">
        <v>1.1170107212763736E-2</v>
      </c>
      <c r="E66">
        <v>35.780061343638465</v>
      </c>
      <c r="F66">
        <v>265.14978963212889</v>
      </c>
      <c r="G66">
        <v>7.4105459765867989</v>
      </c>
      <c r="H66">
        <v>22.131471633911133</v>
      </c>
      <c r="I66">
        <v>28.114244488177178</v>
      </c>
      <c r="J66">
        <v>400.9948178255749</v>
      </c>
    </row>
    <row r="67" spans="1:10" x14ac:dyDescent="0.15">
      <c r="A67" t="s">
        <v>38</v>
      </c>
      <c r="B67">
        <v>502</v>
      </c>
      <c r="C67">
        <v>6.527531402458793E-2</v>
      </c>
      <c r="D67">
        <v>2.7925268031909256E-2</v>
      </c>
      <c r="E67">
        <v>53.239432993171953</v>
      </c>
      <c r="F67">
        <v>834.27273054454747</v>
      </c>
      <c r="G67">
        <v>15.670203149074565</v>
      </c>
      <c r="H67">
        <v>33.331142425537109</v>
      </c>
      <c r="I67">
        <v>41.514722236488467</v>
      </c>
      <c r="J67">
        <v>544.03941447133411</v>
      </c>
    </row>
    <row r="68" spans="1:10" x14ac:dyDescent="0.15">
      <c r="A68" t="s">
        <v>38</v>
      </c>
      <c r="B68">
        <v>176</v>
      </c>
      <c r="C68">
        <v>8.9884456477707972E-2</v>
      </c>
      <c r="D68">
        <v>7.679448708775044E-2</v>
      </c>
      <c r="E68">
        <v>20.588524106802222</v>
      </c>
      <c r="F68">
        <v>79.705424583139788</v>
      </c>
      <c r="G68">
        <v>3.8713520293961232</v>
      </c>
      <c r="H68">
        <v>18.226491928100586</v>
      </c>
      <c r="I68">
        <v>9.5750878548192588</v>
      </c>
      <c r="J68">
        <v>191.99287851174691</v>
      </c>
    </row>
    <row r="69" spans="1:10" x14ac:dyDescent="0.15">
      <c r="A69" t="s">
        <v>38</v>
      </c>
      <c r="B69">
        <v>145</v>
      </c>
      <c r="C69">
        <v>0.11763519158441782</v>
      </c>
      <c r="D69">
        <v>0.11030480872604176</v>
      </c>
      <c r="E69">
        <v>21.218942128802247</v>
      </c>
      <c r="F69">
        <v>82.455561564760117</v>
      </c>
      <c r="G69">
        <v>3.885941205939587</v>
      </c>
      <c r="H69">
        <v>20.303081512451172</v>
      </c>
      <c r="I69">
        <v>6.1667151898809038</v>
      </c>
      <c r="J69">
        <v>162.51092721718882</v>
      </c>
    </row>
    <row r="70" spans="1:10" x14ac:dyDescent="0.15">
      <c r="A70" t="s">
        <v>38</v>
      </c>
      <c r="B70">
        <v>124.1287282354107</v>
      </c>
      <c r="C70">
        <v>0.13194689145077129</v>
      </c>
      <c r="D70">
        <v>0.10890854532444627</v>
      </c>
      <c r="E70">
        <v>20.592632944256323</v>
      </c>
      <c r="F70">
        <v>78.342793837809339</v>
      </c>
      <c r="G70">
        <v>3.8044087926920795</v>
      </c>
      <c r="H70">
        <v>18.462398529052734</v>
      </c>
      <c r="I70">
        <v>9.121205610931824</v>
      </c>
      <c r="J70">
        <v>134.89269698285739</v>
      </c>
    </row>
    <row r="71" spans="1:10" x14ac:dyDescent="0.15">
      <c r="A71" t="s">
        <v>38</v>
      </c>
      <c r="B71">
        <v>103</v>
      </c>
      <c r="C71">
        <v>0.15812683023068627</v>
      </c>
      <c r="D71">
        <v>0.29181905093345184</v>
      </c>
      <c r="E71">
        <v>23.754811343994387</v>
      </c>
      <c r="F71">
        <v>78.258473724903325</v>
      </c>
      <c r="G71">
        <v>3.2944262360849428</v>
      </c>
      <c r="H71">
        <v>22.323602676391602</v>
      </c>
      <c r="I71">
        <v>8.1208260290716652</v>
      </c>
      <c r="J71">
        <v>124.97856100532223</v>
      </c>
    </row>
    <row r="72" spans="1:10" x14ac:dyDescent="0.15">
      <c r="A72" t="s">
        <v>39</v>
      </c>
      <c r="B72">
        <v>1724.0898944486578</v>
      </c>
      <c r="C72">
        <v>5.2708943410228755E-2</v>
      </c>
      <c r="D72">
        <v>-2.0943951023931928E-2</v>
      </c>
      <c r="E72">
        <v>404.12620831884487</v>
      </c>
      <c r="F72">
        <v>3053.9668898368886</v>
      </c>
      <c r="G72">
        <v>7.5569632134013682</v>
      </c>
      <c r="H72">
        <v>71.427589416503906</v>
      </c>
      <c r="I72">
        <v>399.1942440827122</v>
      </c>
      <c r="J72">
        <v>1489.386712407925</v>
      </c>
    </row>
    <row r="73" spans="1:10" x14ac:dyDescent="0.15">
      <c r="A73" t="s">
        <v>39</v>
      </c>
      <c r="B73">
        <v>1385.6647213356291</v>
      </c>
      <c r="C73">
        <v>9.232791743050002E-2</v>
      </c>
      <c r="D73">
        <v>8.936085770210983E-2</v>
      </c>
      <c r="E73">
        <v>202.48004371699469</v>
      </c>
      <c r="F73">
        <v>8785.0287327512087</v>
      </c>
      <c r="G73">
        <v>43.387133721829883</v>
      </c>
      <c r="H73">
        <v>143.09219360351562</v>
      </c>
      <c r="I73">
        <v>143.25778001878575</v>
      </c>
      <c r="J73">
        <v>1524.6092039900509</v>
      </c>
    </row>
    <row r="74" spans="1:10" x14ac:dyDescent="0.15">
      <c r="A74" t="s">
        <v>39</v>
      </c>
      <c r="B74">
        <v>1084.2470372214843</v>
      </c>
      <c r="C74">
        <v>7.3478361508961254E-2</v>
      </c>
      <c r="D74">
        <v>0</v>
      </c>
      <c r="E74">
        <v>191.89795323267029</v>
      </c>
      <c r="F74">
        <v>2937.9715445225352</v>
      </c>
      <c r="G74">
        <v>15.31007233287338</v>
      </c>
      <c r="H74">
        <v>66.563629150390625</v>
      </c>
      <c r="I74">
        <v>179.98363134965507</v>
      </c>
      <c r="J74">
        <v>1064.1038276398706</v>
      </c>
    </row>
    <row r="75" spans="1:10" x14ac:dyDescent="0.15">
      <c r="A75" t="s">
        <v>39</v>
      </c>
      <c r="B75">
        <v>649.36939734785983</v>
      </c>
      <c r="C75">
        <v>0.1075122819228507</v>
      </c>
      <c r="D75">
        <v>1.8849555921538641E-2</v>
      </c>
      <c r="E75">
        <v>207.11169143364961</v>
      </c>
      <c r="F75">
        <v>3344.4326775019681</v>
      </c>
      <c r="G75">
        <v>16.147966608506948</v>
      </c>
      <c r="H75">
        <v>50.547470092773438</v>
      </c>
      <c r="I75">
        <v>200.84871446497772</v>
      </c>
      <c r="J75">
        <v>623.90881411116004</v>
      </c>
    </row>
    <row r="76" spans="1:10" x14ac:dyDescent="0.15">
      <c r="A76" t="s">
        <v>39</v>
      </c>
      <c r="B76">
        <v>1500</v>
      </c>
      <c r="C76">
        <v>5.6548667764616284E-2</v>
      </c>
      <c r="D76">
        <v>5.0265482457436672E-2</v>
      </c>
      <c r="E76">
        <v>375.09660328728921</v>
      </c>
      <c r="F76">
        <v>4759.454546387733</v>
      </c>
      <c r="G76">
        <v>12.688610093177603</v>
      </c>
      <c r="H76">
        <v>78.445976257324219</v>
      </c>
      <c r="I76">
        <v>366.80197789922067</v>
      </c>
      <c r="J76">
        <v>1336.1585337698398</v>
      </c>
    </row>
    <row r="77" spans="1:10" x14ac:dyDescent="0.15">
      <c r="A77" t="s">
        <v>39</v>
      </c>
      <c r="B77">
        <v>770</v>
      </c>
      <c r="C77">
        <v>4.1628330367178813E-2</v>
      </c>
      <c r="D77">
        <v>2.4345501243357992E-3</v>
      </c>
      <c r="E77">
        <v>175.0196843411693</v>
      </c>
      <c r="F77">
        <v>346.0913114676984</v>
      </c>
      <c r="G77">
        <v>1.97744221040335</v>
      </c>
      <c r="H77">
        <v>25.222330093383789</v>
      </c>
      <c r="I77">
        <v>173.19273656291068</v>
      </c>
      <c r="J77">
        <v>654.79841876608987</v>
      </c>
    </row>
    <row r="78" spans="1:10" x14ac:dyDescent="0.15">
      <c r="A78" t="s">
        <v>39</v>
      </c>
      <c r="B78">
        <v>650</v>
      </c>
      <c r="C78">
        <v>4.1015237421866739E-2</v>
      </c>
      <c r="D78">
        <v>0.1452113937659282</v>
      </c>
      <c r="E78">
        <v>216.81133044427321</v>
      </c>
      <c r="F78">
        <v>427.53406789030271</v>
      </c>
      <c r="G78">
        <v>1.9719175516068859</v>
      </c>
      <c r="H78">
        <v>33.765163421630859</v>
      </c>
      <c r="I78">
        <v>214.16597954539679</v>
      </c>
      <c r="J78">
        <v>528.69923325106197</v>
      </c>
    </row>
    <row r="79" spans="1:10" x14ac:dyDescent="0.15">
      <c r="A79" t="s">
        <v>39</v>
      </c>
      <c r="B79">
        <v>691.97203142846536</v>
      </c>
      <c r="C79">
        <v>2.6005405854715509E-2</v>
      </c>
      <c r="D79">
        <v>8.6568330898918688E-2</v>
      </c>
      <c r="E79">
        <v>190.67669189868414</v>
      </c>
      <c r="F79">
        <v>304.27071813128498</v>
      </c>
      <c r="G79">
        <v>1.5957415408326829</v>
      </c>
      <c r="H79">
        <v>23.975717544555664</v>
      </c>
      <c r="I79">
        <v>189.16333090243273</v>
      </c>
      <c r="J79">
        <v>594.31562555524681</v>
      </c>
    </row>
    <row r="80" spans="1:10" x14ac:dyDescent="0.15">
      <c r="A80" t="s">
        <v>39</v>
      </c>
      <c r="B80">
        <v>1461.7503424331367</v>
      </c>
      <c r="C80">
        <v>4.0840704496667317E-2</v>
      </c>
      <c r="D80">
        <v>4.9567350756638928E-2</v>
      </c>
      <c r="E80">
        <v>391.84602340080062</v>
      </c>
      <c r="F80">
        <v>5574.0028199660819</v>
      </c>
      <c r="G80">
        <v>14.224982485696174</v>
      </c>
      <c r="H80">
        <v>57.231479644775391</v>
      </c>
      <c r="I80">
        <v>387.64399085825812</v>
      </c>
      <c r="J80">
        <v>1428.8399755133669</v>
      </c>
    </row>
    <row r="81" spans="1:10" x14ac:dyDescent="0.15">
      <c r="A81" t="s">
        <v>39</v>
      </c>
      <c r="B81">
        <v>1496.7360544463122</v>
      </c>
      <c r="C81">
        <v>0.10384709049366259</v>
      </c>
      <c r="D81">
        <v>8.2379540694132447E-2</v>
      </c>
      <c r="E81">
        <v>640.27595039824746</v>
      </c>
      <c r="F81">
        <v>11071.99779766633</v>
      </c>
      <c r="G81">
        <v>17.292540490986145</v>
      </c>
      <c r="H81">
        <v>108.28691864013672</v>
      </c>
      <c r="I81">
        <v>631.0524821080445</v>
      </c>
      <c r="J81">
        <v>1178.2742775089662</v>
      </c>
    </row>
    <row r="82" spans="1:10" x14ac:dyDescent="0.15">
      <c r="A82" t="s">
        <v>39</v>
      </c>
      <c r="B82">
        <v>1111.8140678206446</v>
      </c>
      <c r="C82">
        <v>9.8785635662879054E-2</v>
      </c>
      <c r="D82">
        <v>7.1209433481368545E-2</v>
      </c>
      <c r="E82">
        <v>386.98709372422235</v>
      </c>
      <c r="F82">
        <v>7659.7421335883573</v>
      </c>
      <c r="G82">
        <v>19.793275429094543</v>
      </c>
      <c r="H82">
        <v>86.025123596191406</v>
      </c>
      <c r="I82">
        <v>377.30450418637452</v>
      </c>
      <c r="J82">
        <v>990.9789134419633</v>
      </c>
    </row>
    <row r="83" spans="1:10" x14ac:dyDescent="0.15">
      <c r="A83" t="s">
        <v>39</v>
      </c>
      <c r="B83">
        <v>1270.6667173341214</v>
      </c>
      <c r="C83">
        <v>7.88888821901437E-2</v>
      </c>
      <c r="D83">
        <v>6.562437987498676E-2</v>
      </c>
      <c r="E83">
        <v>555.35231815093846</v>
      </c>
      <c r="F83">
        <v>3612.9683325108481</v>
      </c>
      <c r="G83">
        <v>6.5057229697722887</v>
      </c>
      <c r="H83">
        <v>68.781669616699219</v>
      </c>
      <c r="I83">
        <v>551.07647340228561</v>
      </c>
      <c r="J83">
        <v>895.18744061088523</v>
      </c>
    </row>
    <row r="84" spans="1:10" x14ac:dyDescent="0.15">
      <c r="A84" t="s">
        <v>39</v>
      </c>
      <c r="B84">
        <v>1647.9398111586281</v>
      </c>
      <c r="C84">
        <v>8.098327729253689E-2</v>
      </c>
      <c r="D84">
        <v>8.6568330898918744E-2</v>
      </c>
      <c r="E84">
        <v>576.77037636850503</v>
      </c>
      <c r="F84">
        <v>11852.485063425504</v>
      </c>
      <c r="G84">
        <v>20.549746569946613</v>
      </c>
      <c r="H84">
        <v>111.4359130859375</v>
      </c>
      <c r="I84">
        <v>565.90291041833007</v>
      </c>
      <c r="J84">
        <v>1402.877737475804</v>
      </c>
    </row>
    <row r="85" spans="1:10" x14ac:dyDescent="0.15">
      <c r="A85" t="s">
        <v>39</v>
      </c>
      <c r="B85">
        <v>1535.8507395876754</v>
      </c>
      <c r="C85">
        <v>8.8488193076112526E-2</v>
      </c>
      <c r="D85">
        <v>4.1887902047862413E-3</v>
      </c>
      <c r="E85">
        <v>637.34967437138562</v>
      </c>
      <c r="F85">
        <v>10814.050168307534</v>
      </c>
      <c r="G85">
        <v>16.967216903300958</v>
      </c>
      <c r="H85">
        <v>96.610397338867188</v>
      </c>
      <c r="I85">
        <v>632.16511515781644</v>
      </c>
      <c r="J85">
        <v>1197.7621500368809</v>
      </c>
    </row>
    <row r="86" spans="1:10" x14ac:dyDescent="0.15">
      <c r="A86" t="s">
        <v>40</v>
      </c>
      <c r="B86">
        <v>2100</v>
      </c>
      <c r="C86">
        <v>6.1959188445798702E-2</v>
      </c>
      <c r="D86">
        <v>-4.5378560551852604E-2</v>
      </c>
      <c r="E86">
        <v>390.48250674411526</v>
      </c>
      <c r="F86">
        <v>16640.723619344317</v>
      </c>
      <c r="G86">
        <v>42.615797972862964</v>
      </c>
      <c r="H86">
        <v>125.90041351318359</v>
      </c>
      <c r="I86">
        <v>380.64470344599226</v>
      </c>
      <c r="J86">
        <v>2073.0286853635594</v>
      </c>
    </row>
    <row r="87" spans="1:10" x14ac:dyDescent="0.15">
      <c r="A87" t="s">
        <v>40</v>
      </c>
      <c r="B87">
        <v>1800</v>
      </c>
      <c r="C87">
        <v>3.4208453339088854E-2</v>
      </c>
      <c r="D87">
        <v>4.2586033748661656E-2</v>
      </c>
      <c r="E87">
        <v>301.06035089886944</v>
      </c>
      <c r="F87">
        <v>4406.1543313108559</v>
      </c>
      <c r="G87">
        <v>14.635452055229111</v>
      </c>
      <c r="H87">
        <v>67.625328063964844</v>
      </c>
      <c r="I87">
        <v>293.36692010648608</v>
      </c>
      <c r="J87">
        <v>1742.3757016886241</v>
      </c>
    </row>
    <row r="88" spans="1:10" x14ac:dyDescent="0.15">
      <c r="A88" t="s">
        <v>40</v>
      </c>
      <c r="B88">
        <v>2100</v>
      </c>
      <c r="C88">
        <v>0.12164944886400476</v>
      </c>
      <c r="D88">
        <v>0.37768925013157301</v>
      </c>
      <c r="E88">
        <v>450.55166681629123</v>
      </c>
      <c r="F88">
        <v>35671.606286703354</v>
      </c>
      <c r="G88">
        <v>79.173175717599023</v>
      </c>
      <c r="H88">
        <v>436.09963989257812</v>
      </c>
      <c r="I88">
        <v>113.19857011212844</v>
      </c>
      <c r="J88">
        <v>2461.4504966685899</v>
      </c>
    </row>
    <row r="89" spans="1:10" x14ac:dyDescent="0.15">
      <c r="A89" t="s">
        <v>40</v>
      </c>
      <c r="B89">
        <v>1666.1487855640839</v>
      </c>
      <c r="C89">
        <v>1.2391837689159739E-2</v>
      </c>
      <c r="D89">
        <v>5.8451473742309024E-2</v>
      </c>
      <c r="E89">
        <v>72.931050294280752</v>
      </c>
      <c r="F89">
        <v>1402.2316649583749</v>
      </c>
      <c r="G89">
        <v>19.226812987065099</v>
      </c>
      <c r="H89">
        <v>51.854766845703125</v>
      </c>
      <c r="I89">
        <v>58.595762950960534</v>
      </c>
      <c r="J89">
        <v>1746.5775035735142</v>
      </c>
    </row>
    <row r="90" spans="1:10" x14ac:dyDescent="0.15">
      <c r="A90" t="s">
        <v>40</v>
      </c>
      <c r="B90">
        <v>1700</v>
      </c>
      <c r="C90">
        <v>4.3982297150257109E-2</v>
      </c>
      <c r="D90">
        <v>0.10512680136933258</v>
      </c>
      <c r="E90">
        <v>120.65300963627145</v>
      </c>
      <c r="F90">
        <v>12331.103094374141</v>
      </c>
      <c r="G90">
        <v>102.20302942751532</v>
      </c>
      <c r="H90">
        <v>120.29731750488281</v>
      </c>
      <c r="I90">
        <v>-9.2576964639326889</v>
      </c>
      <c r="J90">
        <v>2212.1781964656434</v>
      </c>
    </row>
    <row r="91" spans="1:10" x14ac:dyDescent="0.15">
      <c r="A91" t="s">
        <v>40</v>
      </c>
      <c r="B91">
        <v>1949.1181546752612</v>
      </c>
      <c r="C91">
        <v>5.179831054518233E-2</v>
      </c>
      <c r="D91">
        <v>1.6500688962586191E-2</v>
      </c>
      <c r="E91">
        <v>170.33149485281933</v>
      </c>
      <c r="F91">
        <v>3212.0770546743393</v>
      </c>
      <c r="G91">
        <v>18.857798773208927</v>
      </c>
      <c r="H91">
        <v>101.45584869384766</v>
      </c>
      <c r="I91">
        <v>136.81932859248377</v>
      </c>
      <c r="J91">
        <v>1941.367383186333</v>
      </c>
    </row>
    <row r="92" spans="1:10" x14ac:dyDescent="0.15">
      <c r="A92" t="s">
        <v>40</v>
      </c>
      <c r="B92">
        <v>1850</v>
      </c>
      <c r="C92">
        <v>7.9149162531399864E-2</v>
      </c>
      <c r="D92">
        <v>6.9470180415546257E-2</v>
      </c>
      <c r="E92">
        <v>253.62145506063504</v>
      </c>
      <c r="F92">
        <v>13113.203094839158</v>
      </c>
      <c r="G92">
        <v>51.703839849448435</v>
      </c>
      <c r="H92">
        <v>160.06546020507812</v>
      </c>
      <c r="I92">
        <v>196.73049796407395</v>
      </c>
      <c r="J92">
        <v>1916.9853650896609</v>
      </c>
    </row>
    <row r="93" spans="1:10" x14ac:dyDescent="0.15">
      <c r="A93" t="s">
        <v>40</v>
      </c>
      <c r="B93">
        <v>2350</v>
      </c>
      <c r="C93">
        <v>8.1506876068135198E-2</v>
      </c>
      <c r="D93">
        <v>0.27157323161031766</v>
      </c>
      <c r="E93">
        <v>515.28947710245711</v>
      </c>
      <c r="F93">
        <v>27758.640261093533</v>
      </c>
      <c r="G93">
        <v>53.869992488851402</v>
      </c>
      <c r="H93">
        <v>289.56906127929688</v>
      </c>
      <c r="I93">
        <v>426.23115991755822</v>
      </c>
      <c r="J93">
        <v>2457.6767356259138</v>
      </c>
    </row>
    <row r="94" spans="1:10" x14ac:dyDescent="0.15">
      <c r="A94" t="s">
        <v>40</v>
      </c>
      <c r="B94">
        <v>1800</v>
      </c>
      <c r="C94">
        <v>9.1978851580101162E-2</v>
      </c>
      <c r="D94">
        <v>0.20525072003453315</v>
      </c>
      <c r="E94">
        <v>362.86332129912415</v>
      </c>
      <c r="F94">
        <v>15021.553888328814</v>
      </c>
      <c r="G94">
        <v>41.397278276979357</v>
      </c>
      <c r="H94">
        <v>217.83396911621094</v>
      </c>
      <c r="I94">
        <v>290.20364029006419</v>
      </c>
      <c r="J94">
        <v>1893.6637123932674</v>
      </c>
    </row>
    <row r="95" spans="1:10" x14ac:dyDescent="0.15">
      <c r="A95" t="s">
        <v>40</v>
      </c>
      <c r="B95">
        <v>1900</v>
      </c>
      <c r="C95">
        <v>5.445427266222308E-2</v>
      </c>
      <c r="D95">
        <v>0.11379546723003031</v>
      </c>
      <c r="E95">
        <v>272.6180288704935</v>
      </c>
      <c r="F95">
        <v>7481.5934698544279</v>
      </c>
      <c r="G95">
        <v>27.443502180879385</v>
      </c>
      <c r="H95">
        <v>138.35926818847656</v>
      </c>
      <c r="I95">
        <v>234.89849580664031</v>
      </c>
      <c r="J95">
        <v>1924.5178953496213</v>
      </c>
    </row>
    <row r="96" spans="1:10" x14ac:dyDescent="0.15">
      <c r="A96" t="s">
        <v>40</v>
      </c>
      <c r="B96">
        <v>1800</v>
      </c>
      <c r="C96">
        <v>6.9115038378975452E-2</v>
      </c>
      <c r="D96">
        <v>0.15707963267948977</v>
      </c>
      <c r="E96">
        <v>385.56470434898756</v>
      </c>
      <c r="F96">
        <v>13831.724888770688</v>
      </c>
      <c r="G96">
        <v>35.873939530136894</v>
      </c>
      <c r="H96">
        <v>157.57000732421875</v>
      </c>
      <c r="I96">
        <v>351.89747742770055</v>
      </c>
      <c r="J96">
        <v>1823.0323641656692</v>
      </c>
    </row>
    <row r="97" spans="1:10" x14ac:dyDescent="0.15">
      <c r="A97" t="s">
        <v>40</v>
      </c>
      <c r="B97">
        <v>1850</v>
      </c>
      <c r="C97">
        <v>7.3303828583761846E-2</v>
      </c>
      <c r="D97">
        <v>0.2254965393576675</v>
      </c>
      <c r="E97">
        <v>325.19154226418709</v>
      </c>
      <c r="F97">
        <v>8644.9842366383346</v>
      </c>
      <c r="G97">
        <v>26.584283762260675</v>
      </c>
      <c r="H97">
        <v>208.73997497558594</v>
      </c>
      <c r="I97">
        <v>249.35348625950292</v>
      </c>
      <c r="J97">
        <v>1908.1772386649541</v>
      </c>
    </row>
    <row r="98" spans="1:10" x14ac:dyDescent="0.15">
      <c r="A98" t="s">
        <v>40</v>
      </c>
      <c r="B98">
        <v>1650</v>
      </c>
      <c r="C98">
        <v>4.7647488579445181E-2</v>
      </c>
      <c r="D98">
        <v>4.3284165449459483E-2</v>
      </c>
      <c r="E98">
        <v>274.42617749617978</v>
      </c>
      <c r="F98">
        <v>5824.8951915780835</v>
      </c>
      <c r="G98">
        <v>21.225727241925274</v>
      </c>
      <c r="H98">
        <v>81.239570617675781</v>
      </c>
      <c r="I98">
        <v>262.12565587732274</v>
      </c>
      <c r="J98">
        <v>1603.0703476206766</v>
      </c>
    </row>
    <row r="99" spans="1:10" x14ac:dyDescent="0.15">
      <c r="A99" t="s">
        <v>40</v>
      </c>
      <c r="B99">
        <v>2800</v>
      </c>
      <c r="C99">
        <v>8.3077672394930094E-2</v>
      </c>
      <c r="D99">
        <v>0.18430676901060122</v>
      </c>
      <c r="E99">
        <v>583.25925748337409</v>
      </c>
      <c r="F99">
        <v>31388.6528822211</v>
      </c>
      <c r="G99">
        <v>53.8159531623308</v>
      </c>
      <c r="H99">
        <v>298.58297729492188</v>
      </c>
      <c r="I99">
        <v>501.0384943821532</v>
      </c>
      <c r="J99">
        <v>2896.5824833035313</v>
      </c>
    </row>
    <row r="100" spans="1:10" x14ac:dyDescent="0.15">
      <c r="A100" t="s">
        <v>40</v>
      </c>
      <c r="B100">
        <v>2329.8401379048864</v>
      </c>
      <c r="C100">
        <v>6.6147978650585096E-2</v>
      </c>
      <c r="D100">
        <v>0.35325464060365225</v>
      </c>
      <c r="E100">
        <v>377.25336779776842</v>
      </c>
      <c r="F100">
        <v>25369.039924638229</v>
      </c>
      <c r="G100">
        <v>67.246689069287868</v>
      </c>
      <c r="H100">
        <v>336.07516479492188</v>
      </c>
      <c r="I100">
        <v>171.38722677032456</v>
      </c>
      <c r="J100">
        <v>2686.4353462707454</v>
      </c>
    </row>
    <row r="101" spans="1:10" x14ac:dyDescent="0.15">
      <c r="A101" t="s">
        <v>40</v>
      </c>
      <c r="B101">
        <v>2400</v>
      </c>
      <c r="C101">
        <v>8.412486994612671E-2</v>
      </c>
      <c r="D101">
        <v>0.22060961745208324</v>
      </c>
      <c r="E101">
        <v>596.04195551135729</v>
      </c>
      <c r="F101">
        <v>37939.255570848298</v>
      </c>
      <c r="G101">
        <v>63.65198828713222</v>
      </c>
      <c r="H101">
        <v>261.34817504882812</v>
      </c>
      <c r="I101">
        <v>535.68940856870904</v>
      </c>
      <c r="J101">
        <v>2447.7723534764186</v>
      </c>
    </row>
    <row r="102" spans="1:10" x14ac:dyDescent="0.15">
      <c r="A102" t="s">
        <v>40</v>
      </c>
      <c r="B102">
        <v>2000</v>
      </c>
      <c r="C102">
        <v>6.719517620178167E-2</v>
      </c>
      <c r="D102">
        <v>0.1242674427419963</v>
      </c>
      <c r="E102">
        <v>330.27164563135028</v>
      </c>
      <c r="F102">
        <v>15381.097686560252</v>
      </c>
      <c r="G102">
        <v>46.571051102971936</v>
      </c>
      <c r="H102">
        <v>169.19798278808594</v>
      </c>
      <c r="I102">
        <v>283.63956437700995</v>
      </c>
      <c r="J102">
        <v>2063.0732120677112</v>
      </c>
    </row>
    <row r="103" spans="1:10" x14ac:dyDescent="0.15">
      <c r="A103" t="s">
        <v>40</v>
      </c>
      <c r="B103">
        <v>2000</v>
      </c>
      <c r="C103">
        <v>0.10698868314725238</v>
      </c>
      <c r="D103">
        <v>0.10541788682045761</v>
      </c>
      <c r="E103">
        <v>520.22264920515465</v>
      </c>
      <c r="F103">
        <v>40087.920983766468</v>
      </c>
      <c r="G103">
        <v>77.05916119764602</v>
      </c>
      <c r="H103">
        <v>204.09034729003906</v>
      </c>
      <c r="I103">
        <v>478.51722316150745</v>
      </c>
      <c r="J103">
        <v>2088.648870169277</v>
      </c>
    </row>
    <row r="104" spans="1:10" x14ac:dyDescent="0.15">
      <c r="A104" t="s">
        <v>40</v>
      </c>
      <c r="B104">
        <v>2600</v>
      </c>
      <c r="C104">
        <v>0.20053833105414848</v>
      </c>
      <c r="D104">
        <v>0.20804324683772402</v>
      </c>
      <c r="E104">
        <v>1063.4414274728215</v>
      </c>
      <c r="F104">
        <v>174480.47621793899</v>
      </c>
      <c r="G104">
        <v>164.07154330312019</v>
      </c>
      <c r="H104">
        <v>418.68728637695312</v>
      </c>
      <c r="I104">
        <v>977.55236724335236</v>
      </c>
      <c r="J104">
        <v>2664.5836230561613</v>
      </c>
    </row>
    <row r="105" spans="1:10" x14ac:dyDescent="0.15">
      <c r="A105" t="s">
        <v>40</v>
      </c>
      <c r="B105">
        <v>1600</v>
      </c>
      <c r="C105">
        <v>7.1907565182166372E-2</v>
      </c>
      <c r="D105">
        <v>-6.6322511575784504E-2</v>
      </c>
      <c r="E105">
        <v>436.94360303040634</v>
      </c>
      <c r="F105">
        <v>12655.342134564011</v>
      </c>
      <c r="G105">
        <v>28.96333084359938</v>
      </c>
      <c r="H105">
        <v>103.73270416259766</v>
      </c>
      <c r="I105">
        <v>432.12974894662284</v>
      </c>
      <c r="J105">
        <v>1475.3715337124897</v>
      </c>
    </row>
    <row r="106" spans="1:10" x14ac:dyDescent="0.15">
      <c r="A106" t="s">
        <v>40</v>
      </c>
      <c r="B106">
        <v>2300</v>
      </c>
      <c r="C106">
        <v>4.5029494701453711E-2</v>
      </c>
      <c r="D106">
        <v>0.13683381335635539</v>
      </c>
      <c r="E106">
        <v>185.44604371679995</v>
      </c>
      <c r="F106">
        <v>5086.2924971703433</v>
      </c>
      <c r="G106">
        <v>27.42734433816107</v>
      </c>
      <c r="H106">
        <v>178.69174194335938</v>
      </c>
      <c r="I106">
        <v>49.593290223959684</v>
      </c>
      <c r="J106">
        <v>2480.5921511319984</v>
      </c>
    </row>
    <row r="107" spans="1:10" x14ac:dyDescent="0.15">
      <c r="A107" t="s">
        <v>40</v>
      </c>
      <c r="B107">
        <v>2600</v>
      </c>
      <c r="C107">
        <v>6.9987703004972618E-2</v>
      </c>
      <c r="D107">
        <v>4.886921905584124E-2</v>
      </c>
      <c r="E107">
        <v>745.4743691926642</v>
      </c>
      <c r="F107">
        <v>39845.773697533194</v>
      </c>
      <c r="G107">
        <v>53.450226250817281</v>
      </c>
      <c r="H107">
        <v>154.12260437011719</v>
      </c>
      <c r="I107">
        <v>729.36839504292311</v>
      </c>
      <c r="J107">
        <v>2545.4197444546198</v>
      </c>
    </row>
    <row r="109" spans="1:10" x14ac:dyDescent="0.15">
      <c r="A109" t="s">
        <v>4</v>
      </c>
      <c r="B109">
        <v>753.95007539146275</v>
      </c>
      <c r="C109">
        <v>6.8596153567808502E-2</v>
      </c>
      <c r="D109">
        <v>0.10134685557673945</v>
      </c>
      <c r="E109">
        <v>190.80144786522533</v>
      </c>
      <c r="F109">
        <v>18580.314213269095</v>
      </c>
      <c r="G109">
        <v>23.354671778149672</v>
      </c>
      <c r="H109">
        <v>81.345838089112306</v>
      </c>
      <c r="I109">
        <v>181.30958033165032</v>
      </c>
      <c r="J109">
        <v>763.01913546908168</v>
      </c>
    </row>
    <row r="110" spans="1:10" x14ac:dyDescent="0.15">
      <c r="A110" t="s">
        <v>5</v>
      </c>
      <c r="B110">
        <v>784.25161787980903</v>
      </c>
      <c r="C110">
        <v>0.12013263675374863</v>
      </c>
      <c r="D110">
        <v>0.11469078856903611</v>
      </c>
      <c r="E110">
        <v>190.56864160056008</v>
      </c>
      <c r="F110">
        <v>7335.155161556745</v>
      </c>
      <c r="G110">
        <v>23.473784174278457</v>
      </c>
      <c r="H110">
        <v>75.381258361744429</v>
      </c>
      <c r="I110">
        <v>166.71057536679058</v>
      </c>
      <c r="J110">
        <v>810.63812739777177</v>
      </c>
    </row>
    <row r="111" spans="1:10" x14ac:dyDescent="0.15">
      <c r="A111" t="s">
        <v>6</v>
      </c>
      <c r="B111">
        <v>0.96136247372971284</v>
      </c>
      <c r="C111">
        <v>0.57100347933275519</v>
      </c>
      <c r="D111">
        <v>0.88365296673965654</v>
      </c>
      <c r="E111">
        <v>1.0012216399440639</v>
      </c>
      <c r="F111">
        <v>2.5330499224675953</v>
      </c>
      <c r="G111">
        <v>0.99492572670667634</v>
      </c>
      <c r="H111">
        <v>1.0791254995869752</v>
      </c>
      <c r="I111">
        <v>1.0875709590272815</v>
      </c>
      <c r="J111">
        <v>0.94125739917816131</v>
      </c>
    </row>
  </sheetData>
  <phoneticPr fontId="0" type="noConversion"/>
  <pageMargins left="0.7" right="0.7" top="0.75" bottom="0.75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Description</vt:lpstr>
      <vt:lpstr>Data</vt:lpstr>
    </vt:vector>
  </TitlesOfParts>
  <Company>FEUP / INEB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Jmsa</dc:creator>
  <cp:lastModifiedBy>Microsoft Office User</cp:lastModifiedBy>
  <dcterms:created xsi:type="dcterms:W3CDTF">2000-11-08T15:12:42Z</dcterms:created>
  <dcterms:modified xsi:type="dcterms:W3CDTF">2016-11-07T10:00:47Z</dcterms:modified>
</cp:coreProperties>
</file>